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120" yWindow="120" windowWidth="15480" windowHeight="11190"/>
  </bookViews>
  <sheets>
    <sheet name="2020-2021 годы" sheetId="1" r:id="rId1"/>
  </sheets>
  <definedNames>
    <definedName name="_xlnm.Print_Titles" localSheetId="0">'2020-2021 годы'!$7:$7</definedName>
    <definedName name="_xlnm.Print_Area" localSheetId="0">'2020-2021 годы'!$A$1:$H$53</definedName>
  </definedNames>
  <calcPr calcId="162913"/>
</workbook>
</file>

<file path=xl/calcChain.xml><?xml version="1.0" encoding="utf-8"?>
<calcChain xmlns="http://schemas.openxmlformats.org/spreadsheetml/2006/main">
  <c r="F52" i="1" l="1"/>
  <c r="D51" i="1"/>
  <c r="D53" i="1" s="1"/>
  <c r="E51" i="1"/>
  <c r="E53" i="1" s="1"/>
  <c r="G51" i="1"/>
  <c r="G53" i="1" s="1"/>
  <c r="H51" i="1"/>
  <c r="H53" i="1" s="1"/>
  <c r="C13" i="1" l="1"/>
  <c r="F13" i="1" l="1"/>
  <c r="C14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C51" i="1" l="1"/>
  <c r="C53" i="1" s="1"/>
  <c r="F14" i="1"/>
  <c r="F49" i="1" l="1"/>
  <c r="F46" i="1"/>
  <c r="F44" i="1"/>
  <c r="F8" i="1"/>
  <c r="F47" i="1"/>
  <c r="F45" i="1"/>
  <c r="F41" i="1"/>
  <c r="F39" i="1"/>
  <c r="F36" i="1"/>
  <c r="F34" i="1"/>
  <c r="F32" i="1"/>
  <c r="F30" i="1"/>
  <c r="F28" i="1"/>
  <c r="F26" i="1"/>
  <c r="F24" i="1"/>
  <c r="F22" i="1"/>
  <c r="F20" i="1"/>
  <c r="F18" i="1"/>
  <c r="F16" i="1"/>
  <c r="F12" i="1"/>
  <c r="F10" i="1"/>
  <c r="F50" i="1"/>
  <c r="F43" i="1"/>
  <c r="F48" i="1"/>
  <c r="F42" i="1"/>
  <c r="F40" i="1"/>
  <c r="F38" i="1"/>
  <c r="F37" i="1"/>
  <c r="F35" i="1"/>
  <c r="F33" i="1"/>
  <c r="F31" i="1"/>
  <c r="F29" i="1"/>
  <c r="F27" i="1"/>
  <c r="F25" i="1"/>
  <c r="F23" i="1"/>
  <c r="F21" i="1"/>
  <c r="F19" i="1"/>
  <c r="F17" i="1"/>
  <c r="F15" i="1"/>
  <c r="F11" i="1"/>
  <c r="F9" i="1"/>
  <c r="F51" i="1" l="1"/>
  <c r="F53" i="1" s="1"/>
</calcChain>
</file>

<file path=xl/sharedStrings.xml><?xml version="1.0" encoding="utf-8"?>
<sst xmlns="http://schemas.openxmlformats.org/spreadsheetml/2006/main" count="62" uniqueCount="59">
  <si>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</si>
  <si>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</si>
  <si>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</si>
  <si>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</si>
  <si>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</si>
  <si>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</si>
  <si>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</si>
  <si>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</si>
  <si>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</si>
  <si>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</si>
  <si>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</si>
  <si>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</si>
  <si>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</si>
  <si>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</si>
  <si>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</si>
  <si>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</si>
  <si>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</si>
  <si>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</si>
  <si>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</si>
  <si>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</si>
  <si>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</si>
  <si>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</si>
  <si>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</si>
  <si>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</si>
  <si>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</si>
  <si>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</si>
  <si>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</si>
  <si>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</si>
  <si>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</si>
  <si>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</si>
  <si>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</si>
  <si>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</si>
  <si>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</si>
  <si>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</si>
  <si>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</si>
  <si>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</si>
  <si>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</si>
  <si>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</si>
  <si>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</si>
  <si>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</si>
  <si>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в том числе</t>
  </si>
  <si>
    <t>Всего</t>
  </si>
  <si>
    <t>Наименование 
муниципальных образований</t>
  </si>
  <si>
    <t>№
 п/п</t>
  </si>
  <si>
    <t xml:space="preserve">(тыс. руб.) </t>
  </si>
  <si>
    <t>Удомельский городской округ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</si>
  <si>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</si>
  <si>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</si>
  <si>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>2020 год</t>
  </si>
  <si>
    <t>Осташковский городской округ</t>
  </si>
  <si>
    <t>2021 год</t>
  </si>
  <si>
    <t>Кашинский городской округ</t>
  </si>
  <si>
    <t>Нелидовский городской округ</t>
  </si>
  <si>
    <t>ЗАТО «Озерный»</t>
  </si>
  <si>
    <t>ЗАТО «Солнечный»</t>
  </si>
  <si>
    <t>Нераспределенный остаток</t>
  </si>
  <si>
    <t>ВСЕГО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</si>
  <si>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
на плановый период 2020 и 2021 годов</t>
  </si>
  <si>
    <r>
      <t xml:space="preserve">Приложение 40 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2019 год 
и на плановый период 2020 и 2021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</si>
</sst>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4" applyFont="1"/>
    <xf numFmtId="0" fontId="2" fillId="0" borderId="0" xfId="4" applyFont="1" applyAlignment="1">
      <alignment horizontal="right"/>
    </xf>
    <xf numFmtId="165" fontId="2" fillId="0" borderId="1" xfId="5" applyNumberFormat="1" applyFont="1" applyBorder="1" applyAlignment="1">
      <alignment horizontal="right" indent="1"/>
    </xf>
    <xf numFmtId="165" fontId="3" fillId="0" borderId="1" xfId="5" applyNumberFormat="1" applyFont="1" applyBorder="1" applyAlignment="1">
      <alignment horizontal="right" indent="1"/>
    </xf>
    <xf numFmtId="0" fontId="2" fillId="0" borderId="0" xfId="4" applyFont="1" applyFill="1"/>
    <xf numFmtId="0" fontId="2" fillId="0" borderId="0" xfId="4" applyFont="1" applyAlignment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top" wrapText="1"/>
    </xf>
    <xf numFmtId="0" fontId="2" fillId="0" borderId="1" xfId="4" applyFont="1" applyBorder="1" applyAlignment="1">
      <alignment horizontal="center"/>
    </xf>
    <xf numFmtId="166" fontId="2" fillId="0" borderId="0" xfId="4" applyNumberFormat="1" applyFont="1"/>
    <xf numFmtId="165" fontId="2" fillId="0" borderId="0" xfId="4" applyNumberFormat="1" applyFont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7" fillId="0" borderId="1" xfId="4" applyFont="1" applyBorder="1"/>
    <xf numFmtId="0" fontId="7" fillId="2" borderId="1" xfId="4" applyFont="1" applyFill="1" applyBorder="1"/>
    <xf numFmtId="0" fontId="8" fillId="0" borderId="1" xfId="4" applyFont="1" applyBorder="1"/>
    <xf numFmtId="0" fontId="8" fillId="0" borderId="1" xfId="4" applyFont="1" applyFill="1" applyBorder="1" applyAlignment="1">
      <alignment vertical="center"/>
    </xf>
    <xf numFmtId="0" fontId="3" fillId="0" borderId="0" xfId="4" applyFont="1" applyAlignment="1">
      <alignment horizontal="right" vertical="top" wrapText="1"/>
    </xf>
    <xf numFmtId="0" fontId="2" fillId="0" borderId="1" xfId="4" applyFont="1" applyBorder="1" applyAlignment="1">
      <alignment horizontal="center"/>
    </xf>
    <xf numFmtId="0" fontId="2" fillId="0" borderId="1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Прилож. № (общее образ) " xfId="4"/>
    <cellStyle name="Финансовый_Прилож. № (общее образ)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Normal="80" zoomScaleSheetLayoutView="100" workbookViewId="0">
      <selection sqref="A1:H1"/>
    </sheetView>
  </sheetViews>
  <sheetFormatPr defaultColWidth="9.140625" defaultRowHeight="15.75" x14ac:dyDescent="0.25"/>
  <cols>
    <col min="1" max="1" width="6.140625" style="1" customWidth="1"/>
    <col min="2" max="2" width="33" style="1" customWidth="1"/>
    <col min="3" max="3" width="13.28515625" style="1" bestFit="1" customWidth="1"/>
    <col min="4" max="4" width="20.5703125" style="1" customWidth="1"/>
    <col min="5" max="5" width="19" style="1" customWidth="1"/>
    <col min="6" max="6" width="13.28515625" style="1" bestFit="1" customWidth="1"/>
    <col min="7" max="7" width="21.42578125" style="1" customWidth="1"/>
    <col min="8" max="8" width="18.28515625" style="1" customWidth="1"/>
    <col min="9" max="16384" width="9.140625" style="1"/>
  </cols>
  <sheetData>
    <row r="1" spans="1:30" ht="96.6" customHeight="1" x14ac:dyDescent="0.25">
      <c r="A1" s="22" t="s">
        <v>58</v>
      </c>
      <c r="B1" s="22"/>
      <c r="C1" s="22"/>
      <c r="D1" s="22"/>
      <c r="E1" s="22"/>
      <c r="F1" s="22"/>
      <c r="G1" s="22"/>
      <c r="H1" s="22"/>
    </row>
    <row r="2" spans="1:30" ht="90" customHeight="1" x14ac:dyDescent="0.25">
      <c r="A2" s="25" t="s">
        <v>57</v>
      </c>
      <c r="B2" s="25"/>
      <c r="C2" s="25"/>
      <c r="D2" s="25"/>
      <c r="E2" s="25"/>
      <c r="F2" s="25"/>
      <c r="G2" s="25"/>
      <c r="H2" s="25"/>
    </row>
    <row r="3" spans="1:30" ht="24" customHeight="1" x14ac:dyDescent="0.25">
      <c r="B3" s="5"/>
      <c r="C3" s="5"/>
      <c r="D3" s="5"/>
      <c r="H3" s="2" t="s">
        <v>44</v>
      </c>
    </row>
    <row r="4" spans="1:30" s="6" customFormat="1" x14ac:dyDescent="0.25">
      <c r="A4" s="26" t="s">
        <v>43</v>
      </c>
      <c r="B4" s="29" t="s">
        <v>42</v>
      </c>
      <c r="C4" s="23" t="s">
        <v>48</v>
      </c>
      <c r="D4" s="23"/>
      <c r="E4" s="23"/>
      <c r="F4" s="23" t="s">
        <v>50</v>
      </c>
      <c r="G4" s="23"/>
      <c r="H4" s="23"/>
    </row>
    <row r="5" spans="1:30" s="6" customFormat="1" x14ac:dyDescent="0.25">
      <c r="A5" s="27"/>
      <c r="B5" s="30"/>
      <c r="C5" s="24" t="s">
        <v>41</v>
      </c>
      <c r="D5" s="24" t="s">
        <v>40</v>
      </c>
      <c r="E5" s="24"/>
      <c r="F5" s="24" t="s">
        <v>41</v>
      </c>
      <c r="G5" s="24" t="s">
        <v>40</v>
      </c>
      <c r="H5" s="24"/>
    </row>
    <row r="6" spans="1:30" s="6" customFormat="1" ht="81.75" customHeight="1" x14ac:dyDescent="0.25">
      <c r="A6" s="28"/>
      <c r="B6" s="31"/>
      <c r="C6" s="24"/>
      <c r="D6" s="13" t="s">
        <v>47</v>
      </c>
      <c r="E6" s="7" t="s">
        <v>39</v>
      </c>
      <c r="F6" s="24"/>
      <c r="G6" s="13" t="s">
        <v>46</v>
      </c>
      <c r="H6" s="7" t="s">
        <v>39</v>
      </c>
    </row>
    <row r="7" spans="1:30" s="6" customFormat="1" ht="15.75" customHeight="1" x14ac:dyDescent="0.25">
      <c r="A7" s="14">
        <v>1</v>
      </c>
      <c r="B7" s="15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30" x14ac:dyDescent="0.25">
      <c r="A8" s="10">
        <v>1</v>
      </c>
      <c r="B8" s="18" t="s">
        <v>38</v>
      </c>
      <c r="C8" s="3">
        <f>D8+E8</f>
        <v>219204</v>
      </c>
      <c r="D8" s="3">
        <v>211141</v>
      </c>
      <c r="E8" s="3">
        <v>8063</v>
      </c>
      <c r="F8" s="3">
        <f>G8+H8</f>
        <v>219204</v>
      </c>
      <c r="G8" s="3">
        <v>211141</v>
      </c>
      <c r="H8" s="3">
        <v>8063</v>
      </c>
      <c r="AD8" s="1" t="s">
        <v>37</v>
      </c>
    </row>
    <row r="9" spans="1:30" x14ac:dyDescent="0.25">
      <c r="A9" s="16">
        <v>2</v>
      </c>
      <c r="B9" s="18" t="s">
        <v>36</v>
      </c>
      <c r="C9" s="3">
        <f t="shared" ref="C9:C50" si="0">D9+E9</f>
        <v>189679</v>
      </c>
      <c r="D9" s="3">
        <v>182638</v>
      </c>
      <c r="E9" s="3">
        <v>7041</v>
      </c>
      <c r="F9" s="3">
        <f t="shared" ref="F9:F50" si="1">G9+H9</f>
        <v>189679</v>
      </c>
      <c r="G9" s="3">
        <v>182638</v>
      </c>
      <c r="H9" s="3">
        <v>7041</v>
      </c>
    </row>
    <row r="10" spans="1:30" x14ac:dyDescent="0.25">
      <c r="A10" s="16">
        <v>3</v>
      </c>
      <c r="B10" s="18" t="s">
        <v>35</v>
      </c>
      <c r="C10" s="3">
        <f t="shared" si="0"/>
        <v>236002</v>
      </c>
      <c r="D10" s="3">
        <v>227248</v>
      </c>
      <c r="E10" s="3">
        <v>8754</v>
      </c>
      <c r="F10" s="3">
        <f t="shared" si="1"/>
        <v>236002</v>
      </c>
      <c r="G10" s="3">
        <v>227248</v>
      </c>
      <c r="H10" s="3">
        <v>8754</v>
      </c>
    </row>
    <row r="11" spans="1:30" x14ac:dyDescent="0.25">
      <c r="A11" s="16">
        <v>4</v>
      </c>
      <c r="B11" s="18" t="s">
        <v>34</v>
      </c>
      <c r="C11" s="3">
        <f t="shared" si="0"/>
        <v>1730190</v>
      </c>
      <c r="D11" s="3">
        <v>1667177</v>
      </c>
      <c r="E11" s="3">
        <v>63013</v>
      </c>
      <c r="F11" s="3">
        <f t="shared" si="1"/>
        <v>1730190</v>
      </c>
      <c r="G11" s="3">
        <v>1667177</v>
      </c>
      <c r="H11" s="3">
        <v>63013</v>
      </c>
    </row>
    <row r="12" spans="1:30" x14ac:dyDescent="0.25">
      <c r="A12" s="16">
        <v>5</v>
      </c>
      <c r="B12" s="18" t="s">
        <v>33</v>
      </c>
      <c r="C12" s="3">
        <f t="shared" si="0"/>
        <v>187633</v>
      </c>
      <c r="D12" s="3">
        <v>180716</v>
      </c>
      <c r="E12" s="3">
        <v>6917</v>
      </c>
      <c r="F12" s="3">
        <f t="shared" si="1"/>
        <v>187633</v>
      </c>
      <c r="G12" s="3">
        <v>180716</v>
      </c>
      <c r="H12" s="3">
        <v>6917</v>
      </c>
    </row>
    <row r="13" spans="1:30" x14ac:dyDescent="0.25">
      <c r="A13" s="16">
        <v>6</v>
      </c>
      <c r="B13" s="18" t="s">
        <v>51</v>
      </c>
      <c r="C13" s="3">
        <f>D13+E13</f>
        <v>103900</v>
      </c>
      <c r="D13" s="3">
        <v>100091</v>
      </c>
      <c r="E13" s="3">
        <v>3809</v>
      </c>
      <c r="F13" s="3">
        <f t="shared" si="1"/>
        <v>103900</v>
      </c>
      <c r="G13" s="3">
        <v>100091</v>
      </c>
      <c r="H13" s="3">
        <v>3809</v>
      </c>
    </row>
    <row r="14" spans="1:30" x14ac:dyDescent="0.25">
      <c r="A14" s="16">
        <v>7</v>
      </c>
      <c r="B14" s="19" t="s">
        <v>52</v>
      </c>
      <c r="C14" s="3">
        <f t="shared" ref="C14" si="2">D14+E14</f>
        <v>110526</v>
      </c>
      <c r="D14" s="3">
        <v>106435</v>
      </c>
      <c r="E14" s="3">
        <v>4091</v>
      </c>
      <c r="F14" s="3">
        <f t="shared" ref="F14" si="3">G14+H14</f>
        <v>110526</v>
      </c>
      <c r="G14" s="3">
        <v>106435</v>
      </c>
      <c r="H14" s="3">
        <v>4091</v>
      </c>
    </row>
    <row r="15" spans="1:30" x14ac:dyDescent="0.25">
      <c r="A15" s="16">
        <v>8</v>
      </c>
      <c r="B15" s="19" t="s">
        <v>49</v>
      </c>
      <c r="C15" s="3">
        <f t="shared" si="0"/>
        <v>104343</v>
      </c>
      <c r="D15" s="3">
        <v>100470</v>
      </c>
      <c r="E15" s="3">
        <v>3873</v>
      </c>
      <c r="F15" s="3">
        <f t="shared" si="1"/>
        <v>104343</v>
      </c>
      <c r="G15" s="3">
        <v>100470</v>
      </c>
      <c r="H15" s="3">
        <v>3873</v>
      </c>
    </row>
    <row r="16" spans="1:30" x14ac:dyDescent="0.25">
      <c r="A16" s="16">
        <v>9</v>
      </c>
      <c r="B16" s="18" t="s">
        <v>45</v>
      </c>
      <c r="C16" s="3">
        <f t="shared" si="0"/>
        <v>188237</v>
      </c>
      <c r="D16" s="3">
        <v>181530</v>
      </c>
      <c r="E16" s="3">
        <v>6707</v>
      </c>
      <c r="F16" s="3">
        <f t="shared" si="1"/>
        <v>188237</v>
      </c>
      <c r="G16" s="3">
        <v>181530</v>
      </c>
      <c r="H16" s="3">
        <v>6707</v>
      </c>
    </row>
    <row r="17" spans="1:8" x14ac:dyDescent="0.25">
      <c r="A17" s="16">
        <v>10</v>
      </c>
      <c r="B17" s="18" t="s">
        <v>32</v>
      </c>
      <c r="C17" s="3">
        <f t="shared" si="0"/>
        <v>49054</v>
      </c>
      <c r="D17" s="3">
        <v>47233</v>
      </c>
      <c r="E17" s="3">
        <v>1821</v>
      </c>
      <c r="F17" s="3">
        <f t="shared" si="1"/>
        <v>49054</v>
      </c>
      <c r="G17" s="3">
        <v>47233</v>
      </c>
      <c r="H17" s="3">
        <v>1821</v>
      </c>
    </row>
    <row r="18" spans="1:8" x14ac:dyDescent="0.25">
      <c r="A18" s="16">
        <v>11</v>
      </c>
      <c r="B18" s="18" t="s">
        <v>31</v>
      </c>
      <c r="C18" s="3">
        <f t="shared" si="0"/>
        <v>135587</v>
      </c>
      <c r="D18" s="3">
        <v>130607</v>
      </c>
      <c r="E18" s="3">
        <v>4980</v>
      </c>
      <c r="F18" s="3">
        <f t="shared" si="1"/>
        <v>135587</v>
      </c>
      <c r="G18" s="3">
        <v>130607</v>
      </c>
      <c r="H18" s="3">
        <v>4980</v>
      </c>
    </row>
    <row r="19" spans="1:8" x14ac:dyDescent="0.25">
      <c r="A19" s="16">
        <v>12</v>
      </c>
      <c r="B19" s="18" t="s">
        <v>30</v>
      </c>
      <c r="C19" s="3">
        <f t="shared" si="0"/>
        <v>20814</v>
      </c>
      <c r="D19" s="3">
        <v>20044</v>
      </c>
      <c r="E19" s="3">
        <v>770</v>
      </c>
      <c r="F19" s="3">
        <f t="shared" si="1"/>
        <v>20814</v>
      </c>
      <c r="G19" s="3">
        <v>20044</v>
      </c>
      <c r="H19" s="3">
        <v>770</v>
      </c>
    </row>
    <row r="20" spans="1:8" x14ac:dyDescent="0.25">
      <c r="A20" s="16">
        <v>13</v>
      </c>
      <c r="B20" s="18" t="s">
        <v>29</v>
      </c>
      <c r="C20" s="3">
        <f t="shared" si="0"/>
        <v>167570</v>
      </c>
      <c r="D20" s="3">
        <v>161430</v>
      </c>
      <c r="E20" s="3">
        <v>6140</v>
      </c>
      <c r="F20" s="3">
        <f t="shared" si="1"/>
        <v>167570</v>
      </c>
      <c r="G20" s="3">
        <v>161430</v>
      </c>
      <c r="H20" s="3">
        <v>6140</v>
      </c>
    </row>
    <row r="21" spans="1:8" x14ac:dyDescent="0.25">
      <c r="A21" s="16">
        <v>14</v>
      </c>
      <c r="B21" s="18" t="s">
        <v>28</v>
      </c>
      <c r="C21" s="3">
        <f t="shared" si="0"/>
        <v>46091</v>
      </c>
      <c r="D21" s="3">
        <v>44396</v>
      </c>
      <c r="E21" s="3">
        <v>1695</v>
      </c>
      <c r="F21" s="3">
        <f t="shared" si="1"/>
        <v>46091</v>
      </c>
      <c r="G21" s="3">
        <v>44396</v>
      </c>
      <c r="H21" s="3">
        <v>1695</v>
      </c>
    </row>
    <row r="22" spans="1:8" x14ac:dyDescent="0.25">
      <c r="A22" s="16">
        <v>15</v>
      </c>
      <c r="B22" s="18" t="s">
        <v>27</v>
      </c>
      <c r="C22" s="3">
        <f t="shared" si="0"/>
        <v>117735</v>
      </c>
      <c r="D22" s="3">
        <v>113448</v>
      </c>
      <c r="E22" s="3">
        <v>4287</v>
      </c>
      <c r="F22" s="3">
        <f t="shared" si="1"/>
        <v>117735</v>
      </c>
      <c r="G22" s="3">
        <v>113448</v>
      </c>
      <c r="H22" s="3">
        <v>4287</v>
      </c>
    </row>
    <row r="23" spans="1:8" x14ac:dyDescent="0.25">
      <c r="A23" s="16">
        <v>16</v>
      </c>
      <c r="B23" s="18" t="s">
        <v>26</v>
      </c>
      <c r="C23" s="3">
        <f t="shared" si="0"/>
        <v>21875</v>
      </c>
      <c r="D23" s="3">
        <v>21073</v>
      </c>
      <c r="E23" s="3">
        <v>802</v>
      </c>
      <c r="F23" s="3">
        <f t="shared" si="1"/>
        <v>21875</v>
      </c>
      <c r="G23" s="3">
        <v>21073</v>
      </c>
      <c r="H23" s="3">
        <v>802</v>
      </c>
    </row>
    <row r="24" spans="1:8" x14ac:dyDescent="0.25">
      <c r="A24" s="16">
        <v>17</v>
      </c>
      <c r="B24" s="18" t="s">
        <v>25</v>
      </c>
      <c r="C24" s="3">
        <f t="shared" si="0"/>
        <v>63710</v>
      </c>
      <c r="D24" s="3">
        <v>61351</v>
      </c>
      <c r="E24" s="3">
        <v>2359</v>
      </c>
      <c r="F24" s="3">
        <f t="shared" si="1"/>
        <v>63710</v>
      </c>
      <c r="G24" s="3">
        <v>61351</v>
      </c>
      <c r="H24" s="3">
        <v>2359</v>
      </c>
    </row>
    <row r="25" spans="1:8" x14ac:dyDescent="0.25">
      <c r="A25" s="16">
        <v>18</v>
      </c>
      <c r="B25" s="18" t="s">
        <v>24</v>
      </c>
      <c r="C25" s="3">
        <f t="shared" si="0"/>
        <v>85797</v>
      </c>
      <c r="D25" s="3">
        <v>82624</v>
      </c>
      <c r="E25" s="3">
        <v>3173</v>
      </c>
      <c r="F25" s="3">
        <f t="shared" si="1"/>
        <v>85797</v>
      </c>
      <c r="G25" s="3">
        <v>82624</v>
      </c>
      <c r="H25" s="3">
        <v>3173</v>
      </c>
    </row>
    <row r="26" spans="1:8" x14ac:dyDescent="0.25">
      <c r="A26" s="16">
        <v>19</v>
      </c>
      <c r="B26" s="18" t="s">
        <v>23</v>
      </c>
      <c r="C26" s="3">
        <f t="shared" si="0"/>
        <v>363836</v>
      </c>
      <c r="D26" s="3">
        <v>350621</v>
      </c>
      <c r="E26" s="3">
        <v>13215</v>
      </c>
      <c r="F26" s="3">
        <f t="shared" si="1"/>
        <v>363836</v>
      </c>
      <c r="G26" s="3">
        <v>350621</v>
      </c>
      <c r="H26" s="3">
        <v>13215</v>
      </c>
    </row>
    <row r="27" spans="1:8" x14ac:dyDescent="0.25">
      <c r="A27" s="16">
        <v>20</v>
      </c>
      <c r="B27" s="18" t="s">
        <v>22</v>
      </c>
      <c r="C27" s="3">
        <f t="shared" si="0"/>
        <v>90689</v>
      </c>
      <c r="D27" s="3">
        <v>87365</v>
      </c>
      <c r="E27" s="3">
        <v>3324</v>
      </c>
      <c r="F27" s="3">
        <f t="shared" si="1"/>
        <v>90689</v>
      </c>
      <c r="G27" s="3">
        <v>87365</v>
      </c>
      <c r="H27" s="3">
        <v>3324</v>
      </c>
    </row>
    <row r="28" spans="1:8" x14ac:dyDescent="0.25">
      <c r="A28" s="16">
        <v>21</v>
      </c>
      <c r="B28" s="19" t="s">
        <v>21</v>
      </c>
      <c r="C28" s="3">
        <f t="shared" si="0"/>
        <v>41496</v>
      </c>
      <c r="D28" s="3">
        <v>39991</v>
      </c>
      <c r="E28" s="3">
        <v>1505</v>
      </c>
      <c r="F28" s="3">
        <f t="shared" si="1"/>
        <v>41496</v>
      </c>
      <c r="G28" s="3">
        <v>39991</v>
      </c>
      <c r="H28" s="3">
        <v>1505</v>
      </c>
    </row>
    <row r="29" spans="1:8" x14ac:dyDescent="0.25">
      <c r="A29" s="16">
        <v>22</v>
      </c>
      <c r="B29" s="19" t="s">
        <v>20</v>
      </c>
      <c r="C29" s="3">
        <f t="shared" si="0"/>
        <v>54533</v>
      </c>
      <c r="D29" s="3">
        <v>52548</v>
      </c>
      <c r="E29" s="3">
        <v>1985</v>
      </c>
      <c r="F29" s="3">
        <f t="shared" si="1"/>
        <v>54533</v>
      </c>
      <c r="G29" s="3">
        <v>52548</v>
      </c>
      <c r="H29" s="3">
        <v>1985</v>
      </c>
    </row>
    <row r="30" spans="1:8" x14ac:dyDescent="0.25">
      <c r="A30" s="16">
        <v>23</v>
      </c>
      <c r="B30" s="19" t="s">
        <v>19</v>
      </c>
      <c r="C30" s="3">
        <f t="shared" si="0"/>
        <v>409159</v>
      </c>
      <c r="D30" s="3">
        <v>394007</v>
      </c>
      <c r="E30" s="3">
        <v>15152</v>
      </c>
      <c r="F30" s="3">
        <f t="shared" si="1"/>
        <v>409159</v>
      </c>
      <c r="G30" s="3">
        <v>394007</v>
      </c>
      <c r="H30" s="3">
        <v>15152</v>
      </c>
    </row>
    <row r="31" spans="1:8" x14ac:dyDescent="0.25">
      <c r="A31" s="16">
        <v>24</v>
      </c>
      <c r="B31" s="19" t="s">
        <v>18</v>
      </c>
      <c r="C31" s="3">
        <f t="shared" si="0"/>
        <v>38206</v>
      </c>
      <c r="D31" s="3">
        <v>36801</v>
      </c>
      <c r="E31" s="3">
        <v>1405</v>
      </c>
      <c r="F31" s="3">
        <f t="shared" si="1"/>
        <v>38206</v>
      </c>
      <c r="G31" s="3">
        <v>36801</v>
      </c>
      <c r="H31" s="3">
        <v>1405</v>
      </c>
    </row>
    <row r="32" spans="1:8" x14ac:dyDescent="0.25">
      <c r="A32" s="16">
        <v>25</v>
      </c>
      <c r="B32" s="19" t="s">
        <v>17</v>
      </c>
      <c r="C32" s="3">
        <f t="shared" si="0"/>
        <v>57313</v>
      </c>
      <c r="D32" s="3">
        <v>55186</v>
      </c>
      <c r="E32" s="3">
        <v>2127</v>
      </c>
      <c r="F32" s="3">
        <f t="shared" si="1"/>
        <v>57313</v>
      </c>
      <c r="G32" s="3">
        <v>55186</v>
      </c>
      <c r="H32" s="3">
        <v>2127</v>
      </c>
    </row>
    <row r="33" spans="1:8" x14ac:dyDescent="0.25">
      <c r="A33" s="16">
        <v>26</v>
      </c>
      <c r="B33" s="19" t="s">
        <v>16</v>
      </c>
      <c r="C33" s="3">
        <f t="shared" si="0"/>
        <v>42626</v>
      </c>
      <c r="D33" s="3">
        <v>41046</v>
      </c>
      <c r="E33" s="3">
        <v>1580</v>
      </c>
      <c r="F33" s="3">
        <f t="shared" si="1"/>
        <v>42626</v>
      </c>
      <c r="G33" s="3">
        <v>41046</v>
      </c>
      <c r="H33" s="3">
        <v>1580</v>
      </c>
    </row>
    <row r="34" spans="1:8" x14ac:dyDescent="0.25">
      <c r="A34" s="16">
        <v>27</v>
      </c>
      <c r="B34" s="19" t="s">
        <v>15</v>
      </c>
      <c r="C34" s="3">
        <f t="shared" si="0"/>
        <v>126268</v>
      </c>
      <c r="D34" s="3">
        <v>121649</v>
      </c>
      <c r="E34" s="3">
        <v>4619</v>
      </c>
      <c r="F34" s="3">
        <f t="shared" si="1"/>
        <v>126268</v>
      </c>
      <c r="G34" s="3">
        <v>121649</v>
      </c>
      <c r="H34" s="3">
        <v>4619</v>
      </c>
    </row>
    <row r="35" spans="1:8" x14ac:dyDescent="0.25">
      <c r="A35" s="16">
        <v>28</v>
      </c>
      <c r="B35" s="19" t="s">
        <v>14</v>
      </c>
      <c r="C35" s="3">
        <f t="shared" si="0"/>
        <v>79850</v>
      </c>
      <c r="D35" s="3">
        <v>76889</v>
      </c>
      <c r="E35" s="3">
        <v>2961</v>
      </c>
      <c r="F35" s="3">
        <f t="shared" si="1"/>
        <v>79850</v>
      </c>
      <c r="G35" s="3">
        <v>76889</v>
      </c>
      <c r="H35" s="3">
        <v>2961</v>
      </c>
    </row>
    <row r="36" spans="1:8" x14ac:dyDescent="0.25">
      <c r="A36" s="16">
        <v>29</v>
      </c>
      <c r="B36" s="19" t="s">
        <v>13</v>
      </c>
      <c r="C36" s="3">
        <f t="shared" si="0"/>
        <v>19384</v>
      </c>
      <c r="D36" s="3">
        <v>18667</v>
      </c>
      <c r="E36" s="3">
        <v>717</v>
      </c>
      <c r="F36" s="3">
        <f t="shared" si="1"/>
        <v>19384</v>
      </c>
      <c r="G36" s="3">
        <v>18667</v>
      </c>
      <c r="H36" s="3">
        <v>717</v>
      </c>
    </row>
    <row r="37" spans="1:8" x14ac:dyDescent="0.25">
      <c r="A37" s="16">
        <v>30</v>
      </c>
      <c r="B37" s="19" t="s">
        <v>12</v>
      </c>
      <c r="C37" s="3">
        <f t="shared" si="0"/>
        <v>62960</v>
      </c>
      <c r="D37" s="3">
        <v>60643</v>
      </c>
      <c r="E37" s="3">
        <v>2317</v>
      </c>
      <c r="F37" s="3">
        <f t="shared" si="1"/>
        <v>62960</v>
      </c>
      <c r="G37" s="3">
        <v>60643</v>
      </c>
      <c r="H37" s="3">
        <v>2317</v>
      </c>
    </row>
    <row r="38" spans="1:8" x14ac:dyDescent="0.25">
      <c r="A38" s="16">
        <v>31</v>
      </c>
      <c r="B38" s="19" t="s">
        <v>11</v>
      </c>
      <c r="C38" s="3">
        <f t="shared" si="0"/>
        <v>32383</v>
      </c>
      <c r="D38" s="3">
        <v>31192</v>
      </c>
      <c r="E38" s="3">
        <v>1191</v>
      </c>
      <c r="F38" s="3">
        <f t="shared" si="1"/>
        <v>32383</v>
      </c>
      <c r="G38" s="3">
        <v>31192</v>
      </c>
      <c r="H38" s="3">
        <v>1191</v>
      </c>
    </row>
    <row r="39" spans="1:8" x14ac:dyDescent="0.25">
      <c r="A39" s="16">
        <v>32</v>
      </c>
      <c r="B39" s="19" t="s">
        <v>10</v>
      </c>
      <c r="C39" s="3">
        <f t="shared" si="0"/>
        <v>62217</v>
      </c>
      <c r="D39" s="3">
        <v>59921</v>
      </c>
      <c r="E39" s="3">
        <v>2296</v>
      </c>
      <c r="F39" s="3">
        <f t="shared" si="1"/>
        <v>62217</v>
      </c>
      <c r="G39" s="3">
        <v>59921</v>
      </c>
      <c r="H39" s="3">
        <v>2296</v>
      </c>
    </row>
    <row r="40" spans="1:8" x14ac:dyDescent="0.25">
      <c r="A40" s="16">
        <v>33</v>
      </c>
      <c r="B40" s="19" t="s">
        <v>9</v>
      </c>
      <c r="C40" s="3">
        <f t="shared" si="0"/>
        <v>61957</v>
      </c>
      <c r="D40" s="3">
        <v>59704</v>
      </c>
      <c r="E40" s="3">
        <v>2253</v>
      </c>
      <c r="F40" s="3">
        <f t="shared" si="1"/>
        <v>61957</v>
      </c>
      <c r="G40" s="3">
        <v>59704</v>
      </c>
      <c r="H40" s="3">
        <v>2253</v>
      </c>
    </row>
    <row r="41" spans="1:8" x14ac:dyDescent="0.25">
      <c r="A41" s="16">
        <v>34</v>
      </c>
      <c r="B41" s="19" t="s">
        <v>8</v>
      </c>
      <c r="C41" s="3">
        <f t="shared" si="0"/>
        <v>24049</v>
      </c>
      <c r="D41" s="3">
        <v>23157</v>
      </c>
      <c r="E41" s="3">
        <v>892</v>
      </c>
      <c r="F41" s="3">
        <f t="shared" si="1"/>
        <v>24049</v>
      </c>
      <c r="G41" s="3">
        <v>23157</v>
      </c>
      <c r="H41" s="3">
        <v>892</v>
      </c>
    </row>
    <row r="42" spans="1:8" x14ac:dyDescent="0.25">
      <c r="A42" s="16">
        <v>35</v>
      </c>
      <c r="B42" s="19" t="s">
        <v>7</v>
      </c>
      <c r="C42" s="3">
        <f t="shared" si="0"/>
        <v>64779</v>
      </c>
      <c r="D42" s="3">
        <v>62374</v>
      </c>
      <c r="E42" s="3">
        <v>2405</v>
      </c>
      <c r="F42" s="3">
        <f t="shared" si="1"/>
        <v>64779</v>
      </c>
      <c r="G42" s="3">
        <v>62374</v>
      </c>
      <c r="H42" s="3">
        <v>2405</v>
      </c>
    </row>
    <row r="43" spans="1:8" x14ac:dyDescent="0.25">
      <c r="A43" s="16">
        <v>36</v>
      </c>
      <c r="B43" s="19" t="s">
        <v>6</v>
      </c>
      <c r="C43" s="3">
        <f t="shared" si="0"/>
        <v>40247</v>
      </c>
      <c r="D43" s="3">
        <v>38753</v>
      </c>
      <c r="E43" s="3">
        <v>1494</v>
      </c>
      <c r="F43" s="3">
        <f t="shared" si="1"/>
        <v>40247</v>
      </c>
      <c r="G43" s="3">
        <v>38753</v>
      </c>
      <c r="H43" s="3">
        <v>1494</v>
      </c>
    </row>
    <row r="44" spans="1:8" x14ac:dyDescent="0.25">
      <c r="A44" s="16">
        <v>37</v>
      </c>
      <c r="B44" s="19" t="s">
        <v>5</v>
      </c>
      <c r="C44" s="3">
        <f t="shared" si="0"/>
        <v>56059</v>
      </c>
      <c r="D44" s="3">
        <v>54011</v>
      </c>
      <c r="E44" s="3">
        <v>2048</v>
      </c>
      <c r="F44" s="3">
        <f t="shared" si="1"/>
        <v>56059</v>
      </c>
      <c r="G44" s="3">
        <v>54011</v>
      </c>
      <c r="H44" s="3">
        <v>2048</v>
      </c>
    </row>
    <row r="45" spans="1:8" x14ac:dyDescent="0.25">
      <c r="A45" s="16">
        <v>38</v>
      </c>
      <c r="B45" s="19" t="s">
        <v>4</v>
      </c>
      <c r="C45" s="3">
        <f t="shared" si="0"/>
        <v>149677</v>
      </c>
      <c r="D45" s="3">
        <v>144259</v>
      </c>
      <c r="E45" s="3">
        <v>5418</v>
      </c>
      <c r="F45" s="3">
        <f t="shared" si="1"/>
        <v>149677</v>
      </c>
      <c r="G45" s="3">
        <v>144259</v>
      </c>
      <c r="H45" s="3">
        <v>5418</v>
      </c>
    </row>
    <row r="46" spans="1:8" x14ac:dyDescent="0.25">
      <c r="A46" s="16">
        <v>39</v>
      </c>
      <c r="B46" s="19" t="s">
        <v>3</v>
      </c>
      <c r="C46" s="3">
        <f t="shared" si="0"/>
        <v>104353</v>
      </c>
      <c r="D46" s="3">
        <v>100479</v>
      </c>
      <c r="E46" s="3">
        <v>3874</v>
      </c>
      <c r="F46" s="3">
        <f t="shared" si="1"/>
        <v>104353</v>
      </c>
      <c r="G46" s="3">
        <v>100479</v>
      </c>
      <c r="H46" s="3">
        <v>3874</v>
      </c>
    </row>
    <row r="47" spans="1:8" x14ac:dyDescent="0.25">
      <c r="A47" s="16">
        <v>40</v>
      </c>
      <c r="B47" s="18" t="s">
        <v>2</v>
      </c>
      <c r="C47" s="3">
        <f t="shared" si="0"/>
        <v>102694</v>
      </c>
      <c r="D47" s="3">
        <v>98925</v>
      </c>
      <c r="E47" s="3">
        <v>3769</v>
      </c>
      <c r="F47" s="3">
        <f t="shared" si="1"/>
        <v>102694</v>
      </c>
      <c r="G47" s="3">
        <v>98925</v>
      </c>
      <c r="H47" s="3">
        <v>3769</v>
      </c>
    </row>
    <row r="48" spans="1:8" x14ac:dyDescent="0.25">
      <c r="A48" s="16">
        <v>41</v>
      </c>
      <c r="B48" s="18" t="s">
        <v>1</v>
      </c>
      <c r="C48" s="3">
        <f t="shared" si="0"/>
        <v>47951</v>
      </c>
      <c r="D48" s="3">
        <v>46184</v>
      </c>
      <c r="E48" s="3">
        <v>1767</v>
      </c>
      <c r="F48" s="3">
        <f t="shared" si="1"/>
        <v>47951</v>
      </c>
      <c r="G48" s="3">
        <v>46184</v>
      </c>
      <c r="H48" s="3">
        <v>1767</v>
      </c>
    </row>
    <row r="49" spans="1:33" x14ac:dyDescent="0.25">
      <c r="A49" s="16">
        <v>42</v>
      </c>
      <c r="B49" s="18" t="s">
        <v>53</v>
      </c>
      <c r="C49" s="3">
        <f t="shared" si="0"/>
        <v>64549</v>
      </c>
      <c r="D49" s="3">
        <v>62153</v>
      </c>
      <c r="E49" s="3">
        <v>2396</v>
      </c>
      <c r="F49" s="3">
        <f t="shared" si="1"/>
        <v>64549</v>
      </c>
      <c r="G49" s="3">
        <v>62153</v>
      </c>
      <c r="H49" s="3">
        <v>2396</v>
      </c>
    </row>
    <row r="50" spans="1:33" x14ac:dyDescent="0.25">
      <c r="A50" s="16">
        <v>43</v>
      </c>
      <c r="B50" s="18" t="s">
        <v>54</v>
      </c>
      <c r="C50" s="3">
        <f t="shared" si="0"/>
        <v>8253</v>
      </c>
      <c r="D50" s="3">
        <v>7947</v>
      </c>
      <c r="E50" s="3">
        <v>306</v>
      </c>
      <c r="F50" s="3">
        <f t="shared" si="1"/>
        <v>8253</v>
      </c>
      <c r="G50" s="3">
        <v>7947</v>
      </c>
      <c r="H50" s="3">
        <v>306</v>
      </c>
    </row>
    <row r="51" spans="1:33" x14ac:dyDescent="0.25">
      <c r="A51" s="17"/>
      <c r="B51" s="20" t="s">
        <v>0</v>
      </c>
      <c r="C51" s="4">
        <f>SUM(C8:C50)</f>
        <v>5983435</v>
      </c>
      <c r="D51" s="4">
        <f t="shared" ref="D51:H51" si="4">SUM(D8:D50)</f>
        <v>5764124</v>
      </c>
      <c r="E51" s="4">
        <f t="shared" si="4"/>
        <v>219311</v>
      </c>
      <c r="F51" s="4">
        <f t="shared" si="4"/>
        <v>5983435</v>
      </c>
      <c r="G51" s="4">
        <f t="shared" si="4"/>
        <v>5764124</v>
      </c>
      <c r="H51" s="4">
        <f t="shared" si="4"/>
        <v>219311</v>
      </c>
    </row>
    <row r="52" spans="1:33" x14ac:dyDescent="0.25">
      <c r="A52" s="10"/>
      <c r="B52" s="20" t="s">
        <v>55</v>
      </c>
      <c r="C52" s="4">
        <v>292594.7</v>
      </c>
      <c r="D52" s="4"/>
      <c r="E52" s="4"/>
      <c r="F52" s="4">
        <f>C52</f>
        <v>292594.7</v>
      </c>
      <c r="G52" s="4"/>
      <c r="H52" s="4"/>
    </row>
    <row r="53" spans="1:33" x14ac:dyDescent="0.25">
      <c r="A53" s="21"/>
      <c r="B53" s="21" t="s">
        <v>56</v>
      </c>
      <c r="C53" s="4">
        <f>C51+C52</f>
        <v>6276029.7000000002</v>
      </c>
      <c r="D53" s="4">
        <f t="shared" ref="D53:E53" si="5">D51+D52</f>
        <v>5764124</v>
      </c>
      <c r="E53" s="4">
        <f t="shared" si="5"/>
        <v>219311</v>
      </c>
      <c r="F53" s="4">
        <f t="shared" ref="F53" si="6">F51+F52</f>
        <v>6276029.7000000002</v>
      </c>
      <c r="G53" s="4">
        <f t="shared" ref="G53" si="7">G51+G52</f>
        <v>5764124</v>
      </c>
      <c r="H53" s="4">
        <f t="shared" ref="H53" si="8">H51+H52</f>
        <v>219311</v>
      </c>
      <c r="AG53" s="1">
        <v>201596.1</v>
      </c>
    </row>
    <row r="54" spans="1:33" x14ac:dyDescent="0.25">
      <c r="C54" s="11"/>
    </row>
    <row r="55" spans="1:33" x14ac:dyDescent="0.25">
      <c r="C55" s="11"/>
    </row>
    <row r="56" spans="1:33" x14ac:dyDescent="0.25">
      <c r="D56" s="12"/>
    </row>
  </sheetData>
  <mergeCells count="10">
    <mergeCell ref="A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honeticPr fontId="6" type="noConversion"/>
  <printOptions horizontalCentered="1"/>
  <pageMargins left="0.59055118110236227" right="0.59055118110236227" top="0.78740157480314965" bottom="0.59055118110236227" header="0.39370078740157483" footer="0.19685039370078741"/>
  <pageSetup paperSize="9" scale="92" fitToHeight="2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2020-2021 годы</vt:lpstr>
      <vt:lpstr>'2020-2021 годы'!Заголовки_для_печати</vt:lpstr>
      <vt:lpstr>'2020-2021 годы'!Область_печати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2018-10-04T12:11:51Z</cp:lastPrinted>
  <dcterms:created xsi:type="dcterms:W3CDTF">2013-10-17T10:45:44Z</dcterms:created>
  <dcterms:modified xsi:type="dcterms:W3CDTF">2018-10-17T12:13:56Z</dcterms:modified>
</cp:coreProperties>
</file>